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4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" l="1"/>
  <c r="B31" i="1"/>
  <c r="C15" i="1"/>
  <c r="C10" i="1"/>
  <c r="C12" i="1"/>
  <c r="C13" i="1"/>
  <c r="C7" i="1"/>
  <c r="C5" i="1"/>
  <c r="B3" i="1"/>
  <c r="B47" i="1"/>
</calcChain>
</file>

<file path=xl/sharedStrings.xml><?xml version="1.0" encoding="utf-8"?>
<sst xmlns="http://schemas.openxmlformats.org/spreadsheetml/2006/main" count="45" uniqueCount="42">
  <si>
    <t>2019 EZ 13-15 Champs</t>
  </si>
  <si>
    <t>2019 EZ Jr/Sr Zones</t>
  </si>
  <si>
    <t>2019 EZ Invite A</t>
  </si>
  <si>
    <t>2019 EZ Invite B</t>
  </si>
  <si>
    <t>2019 EZ Collegiates</t>
  </si>
  <si>
    <t>2019 EZ Zone Champs June</t>
  </si>
  <si>
    <t xml:space="preserve">2018-2019 Awards Costs </t>
  </si>
  <si>
    <t>outgoing:</t>
  </si>
  <si>
    <t>Costs for awards</t>
  </si>
  <si>
    <t>Breakdown</t>
  </si>
  <si>
    <t>Neck Ribbons EZ Invite- 400</t>
  </si>
  <si>
    <t>per ribbon</t>
  </si>
  <si>
    <t>Neck Ribbons  EZ June Champs - 300</t>
  </si>
  <si>
    <t>per neck ribbon</t>
  </si>
  <si>
    <t>Medal Order</t>
  </si>
  <si>
    <t>charge per medal</t>
  </si>
  <si>
    <t>800 gold</t>
  </si>
  <si>
    <t>cost per medal</t>
  </si>
  <si>
    <t>500 silver</t>
  </si>
  <si>
    <t>neck lanyard</t>
  </si>
  <si>
    <t>200 bronze</t>
  </si>
  <si>
    <t>profit to zone per medal</t>
  </si>
  <si>
    <t>placement ribbons- 1000</t>
  </si>
  <si>
    <t xml:space="preserve">4th place 250 </t>
  </si>
  <si>
    <t xml:space="preserve">5th place 250 </t>
  </si>
  <si>
    <t xml:space="preserve">6th place 200 </t>
  </si>
  <si>
    <t>7th place 200</t>
  </si>
  <si>
    <t>8th place 100</t>
  </si>
  <si>
    <t xml:space="preserve">9th place 200 </t>
  </si>
  <si>
    <t>10th place 100</t>
  </si>
  <si>
    <t>EZ ZONE AWARDS</t>
  </si>
  <si>
    <t>Things Remembered</t>
  </si>
  <si>
    <t>2 frames bogo 75% off</t>
  </si>
  <si>
    <t xml:space="preserve">2 frames bogo 50% off </t>
  </si>
  <si>
    <t>Engraving - March 2019</t>
  </si>
  <si>
    <t>Photo to place in the frames</t>
  </si>
  <si>
    <t>total for frames for awards and frames for 2020</t>
  </si>
  <si>
    <t>Zone Awards 2018-2019</t>
  </si>
  <si>
    <t>Medals, Ribbons, Neck Ribbons</t>
  </si>
  <si>
    <t xml:space="preserve"> </t>
  </si>
  <si>
    <t>OUTGOING COSTS FOR AWARDS</t>
  </si>
  <si>
    <t>INCOMING PAYMENTS FOR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</si>
</sst>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2" fillId="0" borderId="1" xfId="0" applyFont="1" applyBorder="1"/>
    <xf numFmtId="164" fontId="2" fillId="2" borderId="1" xfId="0" applyNumberFormat="1" applyFont="1" applyFill="1" applyBorder="1"/>
    <xf numFmtId="8" fontId="0" fillId="0" borderId="0" xfId="0" applyNumberFormat="1"/>
    <xf numFmtId="0" fontId="0" fillId="0" borderId="0" xfId="0" applyAlignment="1">
      <alignment horizontal="right"/>
    </xf>
    <xf numFmtId="164" fontId="1" fillId="0" borderId="0" xfId="0" applyNumberFormat="1" applyFont="1"/>
    <xf numFmtId="0" fontId="1" fillId="0" borderId="0" xfId="0" applyFont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3" xfId="0" applyBorder="1"/>
    <xf numFmtId="164" fontId="2" fillId="2" borderId="3" xfId="0" applyNumberFormat="1" applyFont="1" applyFill="1" applyBorder="1"/>
    <xf numFmtId="164" fontId="0" fillId="2" borderId="0" xfId="0" applyNumberForma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9" workbookViewId="0">
      <selection activeCell="A40" sqref="A40"/>
    </sheetView>
  </sheetViews>
  <sheetFormatPr baseColWidth="10" defaultRowHeight="15" x14ac:dyDescent="0"/>
  <cols>
    <col min="1" max="1" width="31.33203125" customWidth="1"/>
  </cols>
  <sheetData>
    <row r="1" spans="1:7">
      <c r="A1" t="s">
        <v>6</v>
      </c>
    </row>
    <row r="2" spans="1:7">
      <c r="A2" t="s">
        <v>7</v>
      </c>
      <c r="B2" s="1"/>
    </row>
    <row r="3" spans="1:7">
      <c r="A3" s="2" t="s">
        <v>8</v>
      </c>
      <c r="B3" s="3">
        <f>B5+B7+B9+B15</f>
        <v>2715.22</v>
      </c>
      <c r="C3" s="2" t="s">
        <v>39</v>
      </c>
      <c r="D3" s="2"/>
      <c r="E3" s="2"/>
      <c r="F3" s="2"/>
      <c r="G3" s="2"/>
    </row>
    <row r="4" spans="1:7">
      <c r="A4" t="s">
        <v>9</v>
      </c>
      <c r="B4" s="1"/>
    </row>
    <row r="5" spans="1:7">
      <c r="A5" t="s">
        <v>10</v>
      </c>
      <c r="B5" s="1">
        <v>327.08</v>
      </c>
      <c r="C5" s="1">
        <f>B5/400</f>
        <v>0.81769999999999998</v>
      </c>
      <c r="D5" t="s">
        <v>11</v>
      </c>
    </row>
    <row r="6" spans="1:7">
      <c r="B6" s="1"/>
    </row>
    <row r="7" spans="1:7">
      <c r="A7" t="s">
        <v>12</v>
      </c>
      <c r="B7" s="1">
        <v>250.12</v>
      </c>
      <c r="C7" s="1">
        <f>B7/300</f>
        <v>0.83373333333333333</v>
      </c>
      <c r="D7" t="s">
        <v>13</v>
      </c>
    </row>
    <row r="8" spans="1:7">
      <c r="B8" s="1"/>
    </row>
    <row r="9" spans="1:7">
      <c r="A9" t="s">
        <v>14</v>
      </c>
      <c r="B9" s="1">
        <v>1835</v>
      </c>
      <c r="C9" s="4">
        <v>3.3</v>
      </c>
      <c r="D9" t="s">
        <v>15</v>
      </c>
    </row>
    <row r="10" spans="1:7">
      <c r="A10" s="5" t="s">
        <v>16</v>
      </c>
      <c r="B10" s="1"/>
      <c r="C10" s="6">
        <f>B9/1500</f>
        <v>1.2233333333333334</v>
      </c>
      <c r="D10" t="s">
        <v>17</v>
      </c>
    </row>
    <row r="11" spans="1:7">
      <c r="A11" s="5" t="s">
        <v>18</v>
      </c>
      <c r="B11" s="1"/>
      <c r="C11" s="7">
        <v>0.83</v>
      </c>
      <c r="D11" t="s">
        <v>19</v>
      </c>
    </row>
    <row r="12" spans="1:7">
      <c r="A12" s="5" t="s">
        <v>20</v>
      </c>
      <c r="B12" s="1"/>
      <c r="C12" s="6">
        <f>SUM(C10:C11)</f>
        <v>2.0533333333333332</v>
      </c>
      <c r="D12" t="s">
        <v>17</v>
      </c>
    </row>
    <row r="13" spans="1:7">
      <c r="B13" s="1"/>
      <c r="C13" s="1">
        <f>C9-C12</f>
        <v>1.2466666666666666</v>
      </c>
      <c r="D13" t="s">
        <v>21</v>
      </c>
    </row>
    <row r="14" spans="1:7">
      <c r="B14" s="1"/>
    </row>
    <row r="15" spans="1:7">
      <c r="A15" t="s">
        <v>22</v>
      </c>
      <c r="B15" s="1">
        <v>303.02</v>
      </c>
      <c r="C15" s="1">
        <f>B15/1000</f>
        <v>0.30301999999999996</v>
      </c>
      <c r="D15" t="s">
        <v>11</v>
      </c>
    </row>
    <row r="16" spans="1:7">
      <c r="A16" t="s">
        <v>23</v>
      </c>
      <c r="B16" s="1"/>
      <c r="C16" s="1"/>
    </row>
    <row r="17" spans="1:7">
      <c r="A17" t="s">
        <v>24</v>
      </c>
      <c r="B17" s="1"/>
      <c r="C17" s="1"/>
    </row>
    <row r="18" spans="1:7">
      <c r="A18" t="s">
        <v>25</v>
      </c>
      <c r="B18" s="1"/>
      <c r="C18" s="1"/>
    </row>
    <row r="19" spans="1:7">
      <c r="A19" t="s">
        <v>26</v>
      </c>
      <c r="B19" s="1"/>
      <c r="C19" s="1"/>
    </row>
    <row r="20" spans="1:7">
      <c r="A20" t="s">
        <v>27</v>
      </c>
      <c r="B20" s="1"/>
      <c r="C20" s="1"/>
    </row>
    <row r="21" spans="1:7">
      <c r="A21" t="s">
        <v>28</v>
      </c>
      <c r="B21" s="1"/>
      <c r="C21" s="1"/>
    </row>
    <row r="22" spans="1:7">
      <c r="A22" t="s">
        <v>29</v>
      </c>
      <c r="B22" s="1"/>
      <c r="C22" s="1"/>
    </row>
    <row r="23" spans="1:7" ht="16" thickBot="1">
      <c r="A23" s="8"/>
      <c r="B23" s="9"/>
      <c r="C23" s="9"/>
      <c r="D23" s="8"/>
      <c r="E23" s="8"/>
      <c r="F23" s="8"/>
      <c r="G23" s="8"/>
    </row>
    <row r="24" spans="1:7">
      <c r="A24" s="10"/>
      <c r="B24" s="11"/>
      <c r="C24" s="11"/>
      <c r="D24" s="10"/>
      <c r="E24" s="10"/>
      <c r="F24" s="10"/>
      <c r="G24" s="10"/>
    </row>
    <row r="25" spans="1:7">
      <c r="A25" s="15" t="s">
        <v>30</v>
      </c>
      <c r="B25" s="1"/>
    </row>
    <row r="26" spans="1:7">
      <c r="A26" t="s">
        <v>31</v>
      </c>
      <c r="B26" s="1"/>
    </row>
    <row r="27" spans="1:7">
      <c r="A27" t="s">
        <v>32</v>
      </c>
      <c r="B27">
        <v>34.44</v>
      </c>
    </row>
    <row r="28" spans="1:7">
      <c r="A28" t="s">
        <v>33</v>
      </c>
      <c r="B28">
        <v>40.28</v>
      </c>
    </row>
    <row r="29" spans="1:7">
      <c r="A29" t="s">
        <v>34</v>
      </c>
      <c r="B29" s="1">
        <v>92.22</v>
      </c>
    </row>
    <row r="30" spans="1:7">
      <c r="A30" t="s">
        <v>35</v>
      </c>
      <c r="B30" s="1">
        <v>13.74</v>
      </c>
    </row>
    <row r="31" spans="1:7">
      <c r="A31" s="12"/>
      <c r="B31" s="13">
        <f>SUM(B27:B30)</f>
        <v>180.68</v>
      </c>
      <c r="C31" s="12" t="s">
        <v>36</v>
      </c>
      <c r="D31" s="12"/>
      <c r="E31" s="12"/>
      <c r="F31" s="12"/>
      <c r="G31" s="12"/>
    </row>
    <row r="32" spans="1:7">
      <c r="B32" s="1"/>
    </row>
    <row r="33" spans="1:7">
      <c r="B33" s="1"/>
    </row>
    <row r="34" spans="1:7">
      <c r="B34" s="1">
        <v>180.68</v>
      </c>
      <c r="C34" t="s">
        <v>37</v>
      </c>
    </row>
    <row r="35" spans="1:7" ht="16" thickBot="1">
      <c r="A35" s="8"/>
      <c r="B35" s="9">
        <v>2715.22</v>
      </c>
      <c r="C35" s="8" t="s">
        <v>38</v>
      </c>
      <c r="D35" s="8"/>
      <c r="E35" s="8"/>
      <c r="F35" s="8"/>
      <c r="G35" s="8"/>
    </row>
    <row r="36" spans="1:7">
      <c r="A36" s="10" t="s">
        <v>39</v>
      </c>
      <c r="B36" s="14">
        <f>SUM(B34:B35)</f>
        <v>2895.8999999999996</v>
      </c>
      <c r="C36" s="10"/>
      <c r="D36" s="10"/>
      <c r="E36" s="10"/>
      <c r="F36" s="10"/>
      <c r="G36" s="10"/>
    </row>
    <row r="38" spans="1:7">
      <c r="A38" s="15" t="s">
        <v>40</v>
      </c>
      <c r="B38" s="1">
        <v>-2895.9</v>
      </c>
    </row>
    <row r="39" spans="1:7">
      <c r="A39" s="15" t="s">
        <v>41</v>
      </c>
      <c r="B39" s="1"/>
    </row>
    <row r="40" spans="1:7">
      <c r="A40" s="15"/>
      <c r="B40" s="1"/>
    </row>
    <row r="41" spans="1:7">
      <c r="A41" t="s">
        <v>0</v>
      </c>
      <c r="B41" s="1">
        <v>248.1</v>
      </c>
    </row>
    <row r="42" spans="1:7">
      <c r="A42" t="s">
        <v>1</v>
      </c>
      <c r="B42" s="1">
        <v>357.6</v>
      </c>
    </row>
    <row r="43" spans="1:7">
      <c r="A43" t="s">
        <v>2</v>
      </c>
      <c r="B43" s="1">
        <v>723</v>
      </c>
    </row>
    <row r="44" spans="1:7">
      <c r="A44" t="s">
        <v>3</v>
      </c>
      <c r="B44" s="1">
        <v>567.29999999999995</v>
      </c>
    </row>
    <row r="45" spans="1:7">
      <c r="A45" t="s">
        <v>4</v>
      </c>
      <c r="B45" s="1">
        <v>48.24</v>
      </c>
    </row>
    <row r="46" spans="1:7">
      <c r="A46" t="s">
        <v>5</v>
      </c>
      <c r="B46" s="1">
        <v>823.5</v>
      </c>
    </row>
    <row r="47" spans="1:7">
      <c r="B47" s="1">
        <f>SUM(B38:B46)</f>
        <v>-128.16000000000031</v>
      </c>
    </row>
    <row r="48" spans="1:7">
      <c r="B48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Journal Register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Liana Litsky</cp:lastModifiedBy>
  <dcterms:created xsi:type="dcterms:W3CDTF">2020-03-07T05:35:56Z</dcterms:created>
  <dcterms:modified xsi:type="dcterms:W3CDTF">2020-03-08T12:13:02Z</dcterms:modified>
</cp:coreProperties>
</file>